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19440" windowHeight="8145" activeTab="0"/>
  </bookViews>
  <sheets>
    <sheet name="מדיניות צפויה מסלול כללי" sheetId="1" r:id="rId1"/>
  </sheets>
  <definedNames>
    <definedName name="_xlnm.Print_Area" localSheetId="0">'מדיניות צפויה מסלול כללי'!$B$1:$I$36</definedName>
  </definedNames>
  <calcPr fullCalcOnLoad="1"/>
</workbook>
</file>

<file path=xl/sharedStrings.xml><?xml version="1.0" encoding="utf-8"?>
<sst xmlns="http://schemas.openxmlformats.org/spreadsheetml/2006/main" count="52" uniqueCount="45">
  <si>
    <t>אפיק השקעה</t>
  </si>
  <si>
    <t>טווח סטיה</t>
  </si>
  <si>
    <t>גבולות שיעור החשיפה הצפויה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</si>
  <si>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</si>
  <si>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</si>
  <si>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</si>
  <si>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סה"כ</t>
  </si>
  <si>
    <t>חשיפה למט"ח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</si>
  <si>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</si>
  <si>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</si>
  <si>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</si>
  <si>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מדיניות צפויה למסלול המותאם לגילאים 50 עד 60</t>
  </si>
  <si>
    <t>אחר (קרנות השקעה פרטיות, קרנות נדלן, מכשירים מובנים)*</t>
  </si>
  <si>
    <t>עו"ש פר"י פק"מ**</t>
  </si>
  <si>
    <t>*</t>
  </si>
  <si>
    <t>**</t>
  </si>
  <si>
    <t xml:space="preserve"> +/-   6%</t>
  </si>
  <si>
    <t xml:space="preserve">  +/-   5%</t>
  </si>
  <si>
    <t>0%-8%</t>
  </si>
  <si>
    <t>מדד תל בונד 60 - 60%
תל בונד שקלי - 20%
 bloomberg us corporate 1-10 bond index 20%</t>
  </si>
  <si>
    <t xml:space="preserve">מדד ייחוס </t>
  </si>
  <si>
    <t>ממשלתי שקלי 2-5 שנים- 70% 
ממשלתי צמוד 2-5 שנים - 30%</t>
  </si>
  <si>
    <t>שיעור חשיפה רצוי לשנת 2018</t>
  </si>
  <si>
    <t>שיעור חשיפה רצוי לשנת 2019</t>
  </si>
  <si>
    <t>28%-40%</t>
  </si>
  <si>
    <t xml:space="preserve"> 12% - 24%</t>
  </si>
  <si>
    <t>מדיניות השקעה</t>
  </si>
  <si>
    <t>מדד ייחוס</t>
  </si>
  <si>
    <t>חשיפה לנכסי אג"ח תהיה בשיעור שלא יפחת מ- 75% ולא יעלה על 100% מנכסי המסלול והחשיפה למניות תהיה בשיעור של 0% מנכסי המסלול.</t>
  </si>
  <si>
    <t xml:space="preserve">ריבית בנק ישראל - 10%
ממשלתי צמוד 2-5 - 25%
ממשלתי שקלי 2-5 - 30%
תל בונד 60 - 25%
תל בונד שקלי- 10%
</t>
  </si>
  <si>
    <t xml:space="preserve">מסלול מנייתי - נכסי המסלול יהיו חשופים למניות בשיעור שלא יפחת מ- 75% ולא יעלה על 120% מנכסי המסלול. יתרת הנכסים במסלול יושקעו עפ"י שיקול דעתו של הגוף המוסדי בכפוף למגבלות ולתנאים שנקבעו בתקנות ההשקעה. </t>
  </si>
  <si>
    <t>ב"י - 15%
ת"א 125 - 40%
Msci AC - 45% שיקלי
דולר 25%</t>
  </si>
  <si>
    <t>הערה:</t>
  </si>
  <si>
    <t xml:space="preserve">בקביעת מדיניות ההשקעות של הקופה החברה אינה מתייחסת להיבט של "השקעות אחראיות" </t>
  </si>
  <si>
    <t>("השקעות המתחשבות ברווחה חברתית בנוסף לשיקולי הרווח הכלכלי", כהגדרתן בחוזר ג"מ 2017-9-24)</t>
  </si>
  <si>
    <t>מדיניות צפויה קרן השתלמות משפטנים מסלול ללא מניות - שנת 2019</t>
  </si>
  <si>
    <t>מדיניות צפויה קרן השתלמות משפטנים מסלול מניות - שנת 2019</t>
  </si>
  <si>
    <t>19-29%</t>
  </si>
  <si>
    <t>0%-10%</t>
  </si>
  <si>
    <t xml:space="preserve">MSCI AC-50%
bloomberg us corporate 1-10 bond index -50%
</t>
  </si>
  <si>
    <t xml:space="preserve">מדד ת"א 100 - 40%              
MSCI AC - 60% </t>
  </si>
  <si>
    <t>התערבות ידנית*</t>
  </si>
  <si>
    <t>שיעור חשיפה אג"ח</t>
  </si>
  <si>
    <t>שיעור חשיפה למניות</t>
  </si>
  <si>
    <t>שיעור חשיפה ליום 31.12.2018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</si>
</sst>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b/>
      <sz val="12"/>
      <name val="David"/>
      <family val="2"/>
    </font>
    <font>
      <sz val="12"/>
      <name val="David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David"/>
      <family val="2"/>
    </font>
    <font>
      <b/>
      <sz val="11"/>
      <name val="Arial"/>
      <family val="2"/>
    </font>
    <font>
      <b/>
      <sz val="11"/>
      <name val="David"/>
      <family val="2"/>
    </font>
    <font>
      <b/>
      <u val="single"/>
      <sz val="11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30"/>
      <name val="Davi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sz val="12"/>
      <color rgb="FF0070C0"/>
      <name val="Davi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1" applyNumberFormat="0" applyAlignment="0" applyProtection="0"/>
    <xf numFmtId="0" fontId="35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4" fillId="0" borderId="9" applyNumberFormat="0" applyFill="0" applyAlignment="0" applyProtection="0"/>
    <xf numFmtId="0" fontId="42" fillId="27" borderId="8" applyNumberFormat="0" applyAlignment="0" applyProtection="0"/>
    <xf numFmtId="0" fontId="39" fillId="30" borderId="1" applyNumberFormat="0" applyAlignment="0" applyProtection="0"/>
    <xf numFmtId="0" fontId="31" fillId="26" borderId="0" applyNumberFormat="0" applyBorder="0" applyAlignment="0" applyProtection="0"/>
    <xf numFmtId="0" fontId="33" fillId="28" borderId="2" applyNumberFormat="0" applyAlignment="0" applyProtection="0"/>
    <xf numFmtId="0" fontId="40" fillId="0" borderId="6" applyNumberFormat="0" applyFill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9" fontId="2" fillId="0" borderId="10" xfId="0" applyNumberFormat="1" applyFont="1" applyFill="1" applyBorder="1" applyAlignment="1">
      <alignment horizontal="center"/>
    </xf>
    <xf numFmtId="9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left"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/>
    </xf>
    <xf numFmtId="9" fontId="6" fillId="0" borderId="10" xfId="76" applyFont="1" applyFill="1" applyBorder="1" applyAlignment="1">
      <alignment horizontal="center" wrapText="1"/>
    </xf>
    <xf numFmtId="9" fontId="6" fillId="0" borderId="10" xfId="76" applyFont="1" applyFill="1" applyBorder="1" applyAlignment="1">
      <alignment horizontal="center" vertical="center" wrapText="1"/>
    </xf>
    <xf numFmtId="9" fontId="6" fillId="0" borderId="10" xfId="76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7" fillId="0" borderId="0" xfId="0" applyFont="1" applyAlignment="1">
      <alignment/>
    </xf>
    <xf numFmtId="0" fontId="4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readingOrder="1"/>
    </xf>
    <xf numFmtId="0" fontId="7" fillId="0" borderId="0" xfId="0" applyFont="1" applyAlignment="1">
      <alignment horizontal="justify" vertical="center" readingOrder="2"/>
    </xf>
    <xf numFmtId="0" fontId="7" fillId="0" borderId="0" xfId="0" applyFont="1" applyBorder="1" applyAlignment="1">
      <alignment horizontal="center" readingOrder="1"/>
    </xf>
    <xf numFmtId="0" fontId="9" fillId="0" borderId="0" xfId="0" applyFont="1" applyBorder="1" applyAlignment="1">
      <alignment horizontal="center" wrapText="1" readingOrder="2"/>
    </xf>
    <xf numFmtId="0" fontId="9" fillId="0" borderId="0" xfId="0" applyFont="1" applyBorder="1" applyAlignment="1">
      <alignment horizontal="center" readingOrder="2"/>
    </xf>
    <xf numFmtId="0" fontId="12" fillId="0" borderId="0" xfId="0" applyFont="1" applyAlignment="1">
      <alignment horizontal="justify" vertical="center" readingOrder="2"/>
    </xf>
    <xf numFmtId="0" fontId="0" fillId="0" borderId="0" xfId="0" applyFont="1" applyBorder="1" applyAlignment="1">
      <alignment wrapText="1"/>
    </xf>
    <xf numFmtId="0" fontId="8" fillId="0" borderId="0" xfId="0" applyFont="1" applyAlignment="1">
      <alignment horizontal="justify" vertical="center" readingOrder="2"/>
    </xf>
    <xf numFmtId="0" fontId="7" fillId="33" borderId="0" xfId="0" applyFont="1" applyFill="1" applyAlignment="1">
      <alignment/>
    </xf>
    <xf numFmtId="0" fontId="49" fillId="34" borderId="11" xfId="0" applyFont="1" applyFill="1" applyBorder="1" applyAlignment="1">
      <alignment horizontal="right" vertical="center" readingOrder="2"/>
    </xf>
    <xf numFmtId="0" fontId="49" fillId="34" borderId="11" xfId="0" applyFont="1" applyFill="1" applyBorder="1" applyAlignment="1">
      <alignment/>
    </xf>
    <xf numFmtId="0" fontId="49" fillId="34" borderId="12" xfId="0" applyFont="1" applyFill="1" applyBorder="1" applyAlignment="1">
      <alignment/>
    </xf>
    <xf numFmtId="0" fontId="49" fillId="34" borderId="13" xfId="0" applyFont="1" applyFill="1" applyBorder="1" applyAlignment="1">
      <alignment horizontal="right"/>
    </xf>
    <xf numFmtId="0" fontId="49" fillId="34" borderId="13" xfId="0" applyFont="1" applyFill="1" applyBorder="1" applyAlignment="1">
      <alignment/>
    </xf>
    <xf numFmtId="0" fontId="49" fillId="34" borderId="14" xfId="0" applyFont="1" applyFill="1" applyBorder="1" applyAlignment="1">
      <alignment/>
    </xf>
    <xf numFmtId="9" fontId="2" fillId="33" borderId="10" xfId="0" applyNumberFormat="1" applyFont="1" applyFill="1" applyBorder="1" applyAlignment="1">
      <alignment horizontal="center" vertical="center"/>
    </xf>
    <xf numFmtId="9" fontId="2" fillId="33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0" fontId="0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readingOrder="1"/>
    </xf>
    <xf numFmtId="0" fontId="9" fillId="0" borderId="0" xfId="0" applyFont="1" applyBorder="1" applyAlignment="1">
      <alignment horizontal="center" readingOrder="2"/>
    </xf>
    <xf numFmtId="0" fontId="49" fillId="34" borderId="15" xfId="73" applyFont="1" applyFill="1" applyBorder="1" applyAlignment="1">
      <alignment horizontal="center" vertical="center"/>
      <protection/>
    </xf>
    <xf numFmtId="0" fontId="49" fillId="34" borderId="16" xfId="73" applyFont="1" applyFill="1" applyBorder="1" applyAlignment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Percent 2" xfId="77"/>
    <cellStyle name="Title" xfId="78"/>
    <cellStyle name="Total" xfId="79"/>
    <cellStyle name="Warning Text" xfId="80"/>
    <cellStyle name="הדגשה1" xfId="81"/>
    <cellStyle name="הדגשה2" xfId="82"/>
    <cellStyle name="הדגשה3" xfId="83"/>
    <cellStyle name="הדגשה4" xfId="84"/>
    <cellStyle name="הדגשה5" xfId="85"/>
    <cellStyle name="הדגשה6" xfId="86"/>
    <cellStyle name="הערה" xfId="87"/>
    <cellStyle name="חישוב" xfId="88"/>
    <cellStyle name="טוב" xfId="89"/>
    <cellStyle name="טקסט אזהרה" xfId="90"/>
    <cellStyle name="טקסט הסברי" xfId="91"/>
    <cellStyle name="כותרת" xfId="92"/>
    <cellStyle name="כותרת 1" xfId="93"/>
    <cellStyle name="כותרת 2" xfId="94"/>
    <cellStyle name="כותרת 3" xfId="95"/>
    <cellStyle name="כותרת 4" xfId="96"/>
    <cellStyle name="ניטראלי" xfId="97"/>
    <cellStyle name="סה&quot;כ" xfId="98"/>
    <cellStyle name="פלט" xfId="99"/>
    <cellStyle name="קלט" xfId="100"/>
    <cellStyle name="רע" xfId="101"/>
    <cellStyle name="תא מסומן" xfId="102"/>
    <cellStyle name="תא מקושר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2"/>
  <sheetViews>
    <sheetView rightToLeft="1" tabSelected="1" zoomScale="110" zoomScaleNormal="110" zoomScalePageLayoutView="0" workbookViewId="0" topLeftCell="B1">
      <selection activeCell="I21" sqref="I21"/>
    </sheetView>
  </sheetViews>
  <sheetFormatPr defaultColWidth="9.140625" defaultRowHeight="15"/>
  <cols>
    <col min="1" max="1" width="0" style="1" hidden="1" customWidth="1"/>
    <col min="2" max="2" width="9.00390625" style="1" customWidth="1"/>
    <col min="3" max="3" width="26.28125" style="1" customWidth="1"/>
    <col min="4" max="4" width="19.7109375" style="1" customWidth="1"/>
    <col min="5" max="5" width="15.28125" style="1" hidden="1" customWidth="1"/>
    <col min="6" max="6" width="15.8515625" style="1" bestFit="1" customWidth="1"/>
    <col min="7" max="7" width="12.140625" style="1" customWidth="1"/>
    <col min="8" max="8" width="11.7109375" style="1" bestFit="1" customWidth="1"/>
    <col min="9" max="9" width="42.421875" style="1" customWidth="1"/>
    <col min="10" max="10" width="22.140625" style="1" customWidth="1"/>
    <col min="11" max="16384" width="9.00390625" style="1" customWidth="1"/>
  </cols>
  <sheetData>
    <row r="2" ht="12.75">
      <c r="I2" s="8">
        <f ca="1">TODAY()</f>
        <v>43482</v>
      </c>
    </row>
    <row r="3" spans="3:10" ht="12.75" customHeight="1">
      <c r="C3" s="54" t="s">
        <v>11</v>
      </c>
      <c r="D3" s="54"/>
      <c r="E3" s="54"/>
      <c r="F3" s="54"/>
      <c r="G3" s="54"/>
      <c r="H3" s="54"/>
      <c r="I3" s="54"/>
      <c r="J3" s="2"/>
    </row>
    <row r="4" spans="3:10" ht="13.5" customHeight="1">
      <c r="C4" s="54"/>
      <c r="D4" s="54"/>
      <c r="E4" s="54"/>
      <c r="F4" s="54"/>
      <c r="G4" s="54"/>
      <c r="H4" s="54"/>
      <c r="I4" s="54"/>
      <c r="J4" s="2"/>
    </row>
    <row r="5" ht="15.75">
      <c r="J5" s="3"/>
    </row>
    <row r="6" spans="3:10" ht="38.25">
      <c r="C6" s="49" t="s">
        <v>0</v>
      </c>
      <c r="D6" s="50" t="s">
        <v>44</v>
      </c>
      <c r="E6" s="50" t="s">
        <v>22</v>
      </c>
      <c r="F6" s="50" t="s">
        <v>23</v>
      </c>
      <c r="G6" s="50" t="s">
        <v>1</v>
      </c>
      <c r="H6" s="50" t="s">
        <v>2</v>
      </c>
      <c r="I6" s="50" t="s">
        <v>20</v>
      </c>
      <c r="J6" s="3"/>
    </row>
    <row r="7" spans="3:13" ht="33" customHeight="1">
      <c r="C7" s="5" t="s">
        <v>3</v>
      </c>
      <c r="D7" s="46">
        <v>0.3445</v>
      </c>
      <c r="E7" s="13">
        <v>0.34</v>
      </c>
      <c r="F7" s="6">
        <v>0.34</v>
      </c>
      <c r="G7" s="6" t="s">
        <v>16</v>
      </c>
      <c r="H7" s="6" t="s">
        <v>24</v>
      </c>
      <c r="I7" s="43" t="s">
        <v>40</v>
      </c>
      <c r="J7" s="3"/>
      <c r="L7" s="7"/>
      <c r="M7" s="7"/>
    </row>
    <row r="8" spans="3:13" ht="32.25" customHeight="1">
      <c r="C8" s="5" t="s">
        <v>4</v>
      </c>
      <c r="D8" s="46">
        <v>0.2182</v>
      </c>
      <c r="E8" s="13">
        <v>0.2</v>
      </c>
      <c r="F8" s="6">
        <v>0.24</v>
      </c>
      <c r="G8" s="6" t="s">
        <v>17</v>
      </c>
      <c r="H8" s="6" t="s">
        <v>37</v>
      </c>
      <c r="I8" s="44" t="s">
        <v>21</v>
      </c>
      <c r="J8" s="3"/>
      <c r="L8" s="7"/>
      <c r="M8" s="7"/>
    </row>
    <row r="9" spans="3:13" ht="57" customHeight="1">
      <c r="C9" s="11" t="s">
        <v>5</v>
      </c>
      <c r="D9" s="47">
        <v>0.3763</v>
      </c>
      <c r="E9" s="14">
        <v>0.4</v>
      </c>
      <c r="F9" s="42">
        <v>0.34</v>
      </c>
      <c r="G9" s="42" t="s">
        <v>16</v>
      </c>
      <c r="H9" s="42" t="s">
        <v>24</v>
      </c>
      <c r="I9" s="43" t="s">
        <v>19</v>
      </c>
      <c r="J9" s="3"/>
      <c r="L9" s="7"/>
      <c r="M9" s="7"/>
    </row>
    <row r="10" spans="3:13" ht="38.25">
      <c r="C10" s="5" t="s">
        <v>12</v>
      </c>
      <c r="D10" s="46">
        <v>0.0285</v>
      </c>
      <c r="E10" s="13">
        <v>0.03</v>
      </c>
      <c r="F10" s="12">
        <v>0.05</v>
      </c>
      <c r="G10" s="12" t="s">
        <v>17</v>
      </c>
      <c r="H10" s="12" t="s">
        <v>38</v>
      </c>
      <c r="I10" s="43" t="s">
        <v>39</v>
      </c>
      <c r="J10" s="3"/>
      <c r="L10" s="7"/>
      <c r="M10" s="7"/>
    </row>
    <row r="11" spans="3:13" ht="24.75" customHeight="1">
      <c r="C11" s="4" t="s">
        <v>13</v>
      </c>
      <c r="D11" s="48">
        <v>0.0325</v>
      </c>
      <c r="E11" s="15">
        <v>0.03</v>
      </c>
      <c r="F11" s="12">
        <v>0.03</v>
      </c>
      <c r="G11" s="12" t="s">
        <v>17</v>
      </c>
      <c r="H11" s="12" t="s">
        <v>18</v>
      </c>
      <c r="I11" s="45" t="s">
        <v>8</v>
      </c>
      <c r="J11" s="3"/>
      <c r="L11" s="7"/>
      <c r="M11" s="7"/>
    </row>
    <row r="12" spans="3:13" ht="24.75" customHeight="1">
      <c r="C12" s="4" t="s">
        <v>6</v>
      </c>
      <c r="D12" s="52">
        <f>SUM(D7:D11)</f>
        <v>1</v>
      </c>
      <c r="E12" s="15">
        <v>1</v>
      </c>
      <c r="F12" s="6">
        <f>+F10+F9+F8+F7+F11</f>
        <v>1</v>
      </c>
      <c r="G12" s="6"/>
      <c r="H12" s="6"/>
      <c r="I12" s="42"/>
      <c r="J12" s="3"/>
      <c r="L12" s="7"/>
      <c r="M12" s="7"/>
    </row>
    <row r="13" spans="3:13" ht="27" customHeight="1">
      <c r="C13" s="4" t="s">
        <v>7</v>
      </c>
      <c r="D13" s="48">
        <v>0.1661</v>
      </c>
      <c r="E13" s="15">
        <v>0.18</v>
      </c>
      <c r="F13" s="6">
        <v>0.18</v>
      </c>
      <c r="G13" s="6" t="s">
        <v>16</v>
      </c>
      <c r="H13" s="6" t="s">
        <v>25</v>
      </c>
      <c r="I13" s="12"/>
      <c r="J13" s="3"/>
      <c r="L13" s="7"/>
      <c r="M13" s="7"/>
    </row>
    <row r="14" spans="3:10" ht="15.75">
      <c r="C14" s="1" t="s">
        <v>41</v>
      </c>
      <c r="J14" s="3"/>
    </row>
    <row r="15" spans="2:10" ht="15.75">
      <c r="B15" s="1" t="s">
        <v>14</v>
      </c>
      <c r="C15" s="9" t="s">
        <v>9</v>
      </c>
      <c r="D15" s="9"/>
      <c r="E15" s="9"/>
      <c r="F15" s="3"/>
      <c r="G15" s="3"/>
      <c r="H15" s="3"/>
      <c r="I15" s="3"/>
      <c r="J15" s="3"/>
    </row>
    <row r="16" spans="2:10" ht="15.75">
      <c r="B16" s="1" t="s">
        <v>15</v>
      </c>
      <c r="C16" s="10" t="s">
        <v>10</v>
      </c>
      <c r="D16" s="10"/>
      <c r="E16" s="10"/>
      <c r="F16" s="3"/>
      <c r="G16" s="3"/>
      <c r="H16" s="3"/>
      <c r="I16" s="3"/>
      <c r="J16" s="3"/>
    </row>
    <row r="18" spans="2:9" ht="15">
      <c r="B18" s="17"/>
      <c r="C18" s="18" t="s">
        <v>35</v>
      </c>
      <c r="D18" s="19"/>
      <c r="E18" s="20"/>
      <c r="F18" s="21"/>
      <c r="G18" s="21"/>
      <c r="H18" s="21"/>
      <c r="I18" s="21"/>
    </row>
    <row r="19" spans="2:9" ht="14.25">
      <c r="B19" s="22"/>
      <c r="C19" s="22"/>
      <c r="D19" s="22"/>
      <c r="E19" s="22"/>
      <c r="F19" s="22"/>
      <c r="G19" s="22"/>
      <c r="H19" s="22"/>
      <c r="I19" s="22"/>
    </row>
    <row r="20" spans="2:9" ht="15">
      <c r="B20" s="16"/>
      <c r="C20" s="51" t="s">
        <v>26</v>
      </c>
      <c r="D20" s="51" t="s">
        <v>27</v>
      </c>
      <c r="E20" s="23"/>
      <c r="F20" s="51" t="s">
        <v>42</v>
      </c>
      <c r="G20" s="24"/>
      <c r="H20" s="22"/>
      <c r="I20" s="22"/>
    </row>
    <row r="21" spans="2:9" ht="85.5">
      <c r="B21" s="16"/>
      <c r="C21" s="25" t="s">
        <v>28</v>
      </c>
      <c r="D21" s="26" t="s">
        <v>29</v>
      </c>
      <c r="E21" s="23"/>
      <c r="F21" s="53">
        <f>49.26%+41.53%</f>
        <v>0.9078999999999999</v>
      </c>
      <c r="G21" s="23"/>
      <c r="H21" s="22"/>
      <c r="I21" s="22"/>
    </row>
    <row r="22" spans="2:9" ht="14.25">
      <c r="B22" s="27"/>
      <c r="C22" s="27"/>
      <c r="D22" s="27"/>
      <c r="E22" s="27"/>
      <c r="F22" s="28"/>
      <c r="G22" s="23"/>
      <c r="H22" s="22"/>
      <c r="I22" s="22"/>
    </row>
    <row r="23" spans="2:9" ht="15">
      <c r="B23" s="55"/>
      <c r="C23" s="30"/>
      <c r="D23" s="56"/>
      <c r="E23" s="30"/>
      <c r="F23" s="32"/>
      <c r="G23" s="24"/>
      <c r="H23" s="22"/>
      <c r="I23" s="22"/>
    </row>
    <row r="24" spans="2:9" ht="15">
      <c r="B24" s="55"/>
      <c r="C24" s="30"/>
      <c r="D24" s="56"/>
      <c r="E24" s="33"/>
      <c r="F24" s="34"/>
      <c r="G24" s="24"/>
      <c r="H24" s="22"/>
      <c r="I24" s="22"/>
    </row>
    <row r="25" spans="2:9" ht="15">
      <c r="B25" s="29"/>
      <c r="C25" s="18" t="s">
        <v>36</v>
      </c>
      <c r="D25" s="31"/>
      <c r="E25" s="33"/>
      <c r="F25" s="34"/>
      <c r="G25" s="24"/>
      <c r="H25" s="22"/>
      <c r="I25" s="22"/>
    </row>
    <row r="26" spans="2:9" ht="14.25">
      <c r="B26" s="22"/>
      <c r="C26" s="22"/>
      <c r="D26" s="22"/>
      <c r="E26" s="22"/>
      <c r="F26" s="22"/>
      <c r="G26" s="24"/>
      <c r="H26" s="22"/>
      <c r="I26" s="22"/>
    </row>
    <row r="27" spans="2:9" ht="15">
      <c r="B27" s="16"/>
      <c r="C27" s="51" t="s">
        <v>26</v>
      </c>
      <c r="D27" s="51" t="s">
        <v>27</v>
      </c>
      <c r="E27" s="23"/>
      <c r="F27" s="51" t="s">
        <v>43</v>
      </c>
      <c r="G27" s="24"/>
      <c r="H27" s="22"/>
      <c r="I27" s="22"/>
    </row>
    <row r="28" spans="2:9" ht="114">
      <c r="B28" s="16"/>
      <c r="C28" s="25" t="s">
        <v>30</v>
      </c>
      <c r="D28" s="26" t="s">
        <v>31</v>
      </c>
      <c r="E28" s="23"/>
      <c r="F28" s="53">
        <v>0.8247</v>
      </c>
      <c r="G28" s="23"/>
      <c r="H28" s="22"/>
      <c r="I28" s="22"/>
    </row>
    <row r="29" spans="2:9" ht="14.25">
      <c r="B29" s="16"/>
      <c r="C29" s="16"/>
      <c r="D29" s="35"/>
      <c r="E29" s="35"/>
      <c r="F29" s="16"/>
      <c r="G29" s="16"/>
      <c r="H29" s="16"/>
      <c r="I29" s="16"/>
    </row>
    <row r="30" spans="2:9" ht="15" thickBot="1">
      <c r="B30" s="16"/>
      <c r="C30" s="16"/>
      <c r="D30" s="35"/>
      <c r="E30" s="35"/>
      <c r="F30" s="16"/>
      <c r="G30" s="16"/>
      <c r="H30" s="16"/>
      <c r="I30" s="16"/>
    </row>
    <row r="31" spans="2:9" ht="15.75">
      <c r="B31" s="16"/>
      <c r="C31" s="57" t="s">
        <v>32</v>
      </c>
      <c r="D31" s="36" t="s">
        <v>33</v>
      </c>
      <c r="E31" s="37"/>
      <c r="F31" s="37"/>
      <c r="G31" s="37"/>
      <c r="H31" s="37"/>
      <c r="I31" s="38"/>
    </row>
    <row r="32" spans="2:9" ht="16.5" thickBot="1">
      <c r="B32" s="16"/>
      <c r="C32" s="58"/>
      <c r="D32" s="39" t="s">
        <v>34</v>
      </c>
      <c r="E32" s="40"/>
      <c r="F32" s="40"/>
      <c r="G32" s="40"/>
      <c r="H32" s="40"/>
      <c r="I32" s="41"/>
    </row>
  </sheetData>
  <sheetProtection/>
  <mergeCells count="4">
    <mergeCell ref="C3:I4"/>
    <mergeCell ref="B23:B24"/>
    <mergeCell ref="D23:D24"/>
    <mergeCell ref="C31:C32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Shiri Ben-Shach</cp:lastModifiedBy>
  <cp:lastPrinted>2019-01-10T12:52:59Z</cp:lastPrinted>
  <dcterms:created xsi:type="dcterms:W3CDTF">2014-11-10T09:33:55Z</dcterms:created>
  <dcterms:modified xsi:type="dcterms:W3CDTF">2019-01-17T08:09:21Z</dcterms:modified>
  <cp:category/>
  <cp:version/>
  <cp:contentType/>
  <cp:contentStatus/>
</cp:coreProperties>
</file>