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activeTab="1"/>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<sst xmlns="http://schemas.openxmlformats.org/spreadsheetml/2006/main" count="91" uniqueCount="56">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</sst>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1;&#1493;&#1508;&#1493;&#1514;%20&#1490;&#1502;&#1500;/&#1502;&#1513;&#1508;&#1496;&#1504;&#1497;&#1501;/&#1491;&#1493;&#1495;%20&#1505;&#1496;&#1496;&#1497;&#1505;&#1496;&#1497;/2019/netunim_520028861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קרן השתלמות למשפטנים בע"מ</v>
          </cell>
          <cell r="F13">
            <v>2019</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efreshError="1"/>
      <sheetData sheetId="6" refreshError="1"/>
      <sheetData sheetId="7" refreshError="1"/>
      <sheetData sheetId="8" refreshError="1"/>
      <sheetData sheetId="9">
        <row r="14">
          <cell r="D14">
            <v>320</v>
          </cell>
          <cell r="E14">
            <v>251</v>
          </cell>
          <cell r="F14">
            <v>66</v>
          </cell>
          <cell r="G14">
            <v>3</v>
          </cell>
          <cell r="K14">
            <v>0</v>
          </cell>
        </row>
      </sheetData>
      <sheetData sheetId="10" refreshError="1"/>
      <sheetData sheetId="11" refreshError="1"/>
      <sheetData sheetId="12">
        <row r="14">
          <cell r="D14">
            <v>296</v>
          </cell>
          <cell r="E14">
            <v>1</v>
          </cell>
          <cell r="F14">
            <v>247</v>
          </cell>
          <cell r="G14">
            <v>47</v>
          </cell>
          <cell r="H14">
            <v>1</v>
          </cell>
          <cell r="K14">
            <v>1</v>
          </cell>
          <cell r="L14">
            <v>1</v>
          </cell>
          <cell r="R14">
            <v>3</v>
          </cell>
          <cell r="T14">
            <v>1</v>
          </cell>
          <cell r="U14">
            <v>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קרן השתלמות למשפטנים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2019</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0.78437500000000004</v>
      </c>
      <c r="E10" s="29">
        <f>IF('[1]נספח א4 - G'!$D$14=0,"",'[1]נספח א4 - G'!F14/'[1]נספח א4 - G'!$D$14)</f>
        <v>0.20624999999999999</v>
      </c>
      <c r="F10" s="29">
        <f>IF('[1]נספח א4 - G'!$D$14=0,"",'[1]נספח א4 - G'!G14/'[1]נספח א4 - G'!$D$14)</f>
        <v>9.3749999999999997E-3</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tabSelected="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קרן השתלמות למשפטנים בע"מ</v>
      </c>
    </row>
    <row r="3" spans="2:23" ht="15.75" x14ac:dyDescent="0.25">
      <c r="B3" s="5" t="str">
        <f>CONCATENATE([1]הוראות!Z13,[1]הוראות!F13)</f>
        <v>הנתונים ביחידות בודדות לשנת 2019</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3.3783783783783786E-3</v>
      </c>
      <c r="E10" s="29">
        <f>IF('[1]נספח א5 - G'!$D$14=0,"",'[1]נספח א5 - G'!F14/'[1]נספח א5 - G'!$D$14)</f>
        <v>0.83445945945945943</v>
      </c>
      <c r="F10" s="29">
        <f>IF('[1]נספח א5 - G'!$D$14=0,"",'[1]נספח א5 - G'!G14/'[1]נספח א5 - G'!$D$14)</f>
        <v>0.15878378378378377</v>
      </c>
      <c r="G10" s="29">
        <f>IF('[1]נספח א5 - G'!$D$14=0,"",'[1]נספח א5 - G'!H14/'[1]נספח א5 - G'!$D$14)</f>
        <v>3.3783783783783786E-3</v>
      </c>
      <c r="H10" s="29">
        <f>IF('[1]נספח א5 - G'!$D$14=0,"",'[1]נספח א5 - G'!I14/'[1]נספח א5 - G'!$D$14)</f>
        <v>0</v>
      </c>
      <c r="I10" s="29">
        <f>IF('[1]נספח א5 - G'!$D$14=0,"",'[1]נספח א5 - G'!J14/'[1]נספח א5 - G'!$D$14)</f>
        <v>0</v>
      </c>
      <c r="J10" s="29">
        <f>IF('[1]נספח א5 - G'!$K$14=0,"",'[1]נספח א5 - G'!K14/'[1]נספח א5 - G'!$K$14)</f>
        <v>1</v>
      </c>
      <c r="K10" s="29">
        <f>IF('[1]נספח א5 - G'!$K$14=0,"",'[1]נספח א5 - G'!L14/'[1]נספח א5 - G'!$K$14)</f>
        <v>1</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v>
      </c>
      <c r="Q10" s="29">
        <f>IF('[1]נספח א5 - G'!$R$14=0,"",'[1]נספח א5 - G'!R14/'[1]נספח א5 - G'!$R$14)</f>
        <v>1</v>
      </c>
      <c r="R10" s="29">
        <f>IF('[1]נספח א5 - G'!$R$14=0,"",'[1]נספח א5 - G'!S14/'[1]נספח א5 - G'!$R$14)</f>
        <v>0</v>
      </c>
      <c r="S10" s="29">
        <f>IF('[1]נספח א5 - G'!$R$14=0,"",'[1]נספח א5 - G'!T14/'[1]נספח א5 - G'!$R$14)</f>
        <v>0.33333333333333331</v>
      </c>
      <c r="T10" s="29">
        <f>IF('[1]נספח א5 - G'!$R$14=0,"",'[1]נספח א5 - G'!U14/'[1]נספח א5 - G'!$R$14)</f>
        <v>0.66666666666666663</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Alberto</cp:lastModifiedBy>
  <dcterms:created xsi:type="dcterms:W3CDTF">2021-06-10T06:41:49Z</dcterms:created>
  <dcterms:modified xsi:type="dcterms:W3CDTF">2021-06-10T06:43:00Z</dcterms:modified>
</cp:coreProperties>
</file>